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TOLCAYUCA\IAGF_TOL_01_2026\VI.1.3 INFORMACION EN MATERIA DE DICIPLINA FINANCIERA\"/>
    </mc:Choice>
  </mc:AlternateContent>
  <xr:revisionPtr revIDLastSave="0" documentId="8_{49F9EF12-8768-4E9E-8582-5F6B8D398938}" xr6:coauthVersionLast="47" xr6:coauthVersionMax="47" xr10:uidLastSave="{00000000-0000-0000-0000-000000000000}"/>
  <bookViews>
    <workbookView xWindow="-120" yWindow="-120" windowWidth="29040" windowHeight="15720" xr2:uid="{654FDC4B-36C3-499A-B757-857CD24D3DBF}"/>
  </bookViews>
  <sheets>
    <sheet name="F6b_EAEPED_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  <c r="I58" i="1"/>
  <c r="H34" i="1"/>
  <c r="G34" i="1"/>
  <c r="E34" i="1"/>
  <c r="D34" i="1"/>
  <c r="F57" i="1"/>
  <c r="I57" i="1"/>
  <c r="F56" i="1"/>
  <c r="I56" i="1"/>
  <c r="F55" i="1"/>
  <c r="I55" i="1"/>
  <c r="F54" i="1"/>
  <c r="I54" i="1"/>
  <c r="F53" i="1"/>
  <c r="I53" i="1"/>
  <c r="F52" i="1"/>
  <c r="I52" i="1"/>
  <c r="F51" i="1"/>
  <c r="I51" i="1"/>
  <c r="F50" i="1"/>
  <c r="I50" i="1"/>
  <c r="F49" i="1"/>
  <c r="I49" i="1"/>
  <c r="F48" i="1"/>
  <c r="I48" i="1"/>
  <c r="F47" i="1"/>
  <c r="I47" i="1"/>
  <c r="F46" i="1"/>
  <c r="I46" i="1"/>
  <c r="F45" i="1"/>
  <c r="I45" i="1"/>
  <c r="F44" i="1"/>
  <c r="I44" i="1"/>
  <c r="F43" i="1"/>
  <c r="F34" i="1"/>
  <c r="I43" i="1"/>
  <c r="F42" i="1"/>
  <c r="I42" i="1"/>
  <c r="F41" i="1"/>
  <c r="I41" i="1"/>
  <c r="F40" i="1"/>
  <c r="I40" i="1"/>
  <c r="F39" i="1"/>
  <c r="I39" i="1"/>
  <c r="F38" i="1"/>
  <c r="I38" i="1"/>
  <c r="F37" i="1"/>
  <c r="I37" i="1"/>
  <c r="F36" i="1"/>
  <c r="I36" i="1"/>
  <c r="F35" i="1"/>
  <c r="I35" i="1"/>
  <c r="F33" i="1"/>
  <c r="I33" i="1"/>
  <c r="H9" i="1"/>
  <c r="H60" i="1"/>
  <c r="G9" i="1"/>
  <c r="G60" i="1"/>
  <c r="E9" i="1"/>
  <c r="E60" i="1"/>
  <c r="D9" i="1"/>
  <c r="D60" i="1"/>
  <c r="F32" i="1"/>
  <c r="I32" i="1"/>
  <c r="F31" i="1"/>
  <c r="I31" i="1"/>
  <c r="F30" i="1"/>
  <c r="I30" i="1"/>
  <c r="F29" i="1"/>
  <c r="I29" i="1"/>
  <c r="F28" i="1"/>
  <c r="I28" i="1"/>
  <c r="F27" i="1"/>
  <c r="I27" i="1"/>
  <c r="F26" i="1"/>
  <c r="I26" i="1"/>
  <c r="F25" i="1"/>
  <c r="I25" i="1"/>
  <c r="F24" i="1"/>
  <c r="I24" i="1"/>
  <c r="F23" i="1"/>
  <c r="I23" i="1"/>
  <c r="F22" i="1"/>
  <c r="I22" i="1"/>
  <c r="F21" i="1"/>
  <c r="I21" i="1"/>
  <c r="F20" i="1"/>
  <c r="I20" i="1"/>
  <c r="F19" i="1"/>
  <c r="I19" i="1"/>
  <c r="F18" i="1"/>
  <c r="I18" i="1"/>
  <c r="F17" i="1"/>
  <c r="I17" i="1"/>
  <c r="F16" i="1"/>
  <c r="I16" i="1"/>
  <c r="F15" i="1"/>
  <c r="I15" i="1"/>
  <c r="F14" i="1"/>
  <c r="I14" i="1"/>
  <c r="F13" i="1"/>
  <c r="I13" i="1"/>
  <c r="F12" i="1"/>
  <c r="I12" i="1"/>
  <c r="F11" i="1"/>
  <c r="I11" i="1"/>
  <c r="F10" i="1"/>
  <c r="I10" i="1"/>
  <c r="I34" i="1"/>
  <c r="F9" i="1"/>
  <c r="F60" i="1"/>
  <c r="I9" i="1"/>
  <c r="I60" i="1"/>
</calcChain>
</file>

<file path=xl/sharedStrings.xml><?xml version="1.0" encoding="utf-8"?>
<sst xmlns="http://schemas.openxmlformats.org/spreadsheetml/2006/main" count="64" uniqueCount="40">
  <si>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</si>
  <si>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</si>
  <si>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</si>
  <si>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</si>
  <si>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</si>
  <si>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</si>
  <si>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</si>
  <si>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</si>
  <si>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</si>
  <si>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</si>
  <si>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</si>
  <si>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</si>
  <si>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</si>
  <si>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</si>
  <si>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Municipio de Tolcayuca (a)</t>
  </si>
  <si>
    <t>Del 1 de Enero al 31 de Marzo de 2026 (b)</t>
  </si>
  <si>
    <t>Presidencia Municipal</t>
  </si>
  <si>
    <t>Tesoreria Municipal</t>
  </si>
  <si>
    <t>Direccion de Obras Públicas</t>
  </si>
  <si>
    <t>Secretaria General Municipal</t>
  </si>
  <si>
    <t>Sistema DIF</t>
  </si>
  <si>
    <t>Seguridad Pública y Transito</t>
  </si>
  <si>
    <t>Direccion de Servicios Generales</t>
  </si>
  <si>
    <t>Direccion de Agua Potable y Alcantarillado</t>
  </si>
  <si>
    <t>Proteccion Civil</t>
  </si>
  <si>
    <t>Desarrollo Social</t>
  </si>
  <si>
    <t>Contraloria Interna</t>
  </si>
  <si>
    <t>Direccion de Informatica</t>
  </si>
  <si>
    <t>Logistica</t>
  </si>
  <si>
    <t>Registro Civil</t>
  </si>
  <si>
    <t>H Asamblea</t>
  </si>
  <si>
    <t>Direccion de Sanidad</t>
  </si>
  <si>
    <t>Catastro</t>
  </si>
  <si>
    <t>Juridico</t>
  </si>
  <si>
    <t>Juzgado</t>
  </si>
  <si>
    <t>Reglamentos</t>
  </si>
  <si>
    <t>Arte y cultura</t>
  </si>
  <si>
    <t>Instancia de la  Mujer</t>
  </si>
  <si>
    <t>Servicios  Municipales</t>
  </si>
  <si>
    <t>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</si>
</sst>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8" fontId="2" fillId="0" borderId="2" xfId="0" applyNumberFormat="1" applyFont="1" applyBorder="1" applyAlignment="1">
      <alignment horizontal="right" vertical="center" wrapText="1"/>
    </xf>
    <xf numFmtId="168" fontId="2" fillId="0" borderId="3" xfId="0" applyNumberFormat="1" applyFont="1" applyBorder="1" applyAlignment="1">
      <alignment horizontal="right" vertical="center" wrapText="1"/>
    </xf>
    <xf numFmtId="168" fontId="1" fillId="0" borderId="3" xfId="0" applyNumberFormat="1" applyFont="1" applyBorder="1" applyAlignment="1">
      <alignment horizontal="right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168" fontId="2" fillId="0" borderId="3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/>
    <xf numFmtId="0" fontId="2" fillId="0" borderId="15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9B53-02CC-4567-BB06-F037BE999538}">
  <sheetPr>
    <pageSetUpPr fitToPage="1"/>
  </sheetPr>
  <dimension ref="B1:I602"/>
  <sheetViews>
    <sheetView tabSelected="1" workbookViewId="0">
      <pane ySplit="8" topLeftCell="A9" activePane="bottomLeft" state="frozen"/>
      <selection pane="bottomLeft" activeCell="L15" sqref="L15"/>
    </sheetView>
  </sheetViews>
  <sheetFormatPr baseColWidth="10" defaultColWidth="11" defaultRowHeight="12.75" x14ac:dyDescent="0.2"/>
  <cols>
    <col min="1" max="1" width="4.42578125" style="2" customWidth="1"/>
    <col min="2" max="2" width="7.7109375" style="2" customWidth="1"/>
    <col min="3" max="3" width="33.28515625" style="2" customWidth="1"/>
    <col min="4" max="4" width="14" style="2" customWidth="1"/>
    <col min="5" max="5" width="13.28515625" style="2" customWidth="1"/>
    <col min="6" max="6" width="12.85546875" style="2" customWidth="1"/>
    <col min="7" max="7" width="13" style="2" customWidth="1"/>
    <col min="8" max="8" width="14.28515625" style="2" customWidth="1"/>
    <col min="9" max="9" width="13.5703125" style="2" customWidth="1"/>
    <col min="10" max="16384" width="11" style="2"/>
  </cols>
  <sheetData>
    <row r="1" spans="2:9" ht="13.5" thickBot="1" x14ac:dyDescent="0.25"/>
    <row r="2" spans="2:9" x14ac:dyDescent="0.2">
      <c r="B2" s="24" t="s">
        <v>14</v>
      </c>
      <c r="C2" s="25"/>
      <c r="D2" s="25"/>
      <c r="E2" s="25"/>
      <c r="F2" s="25"/>
      <c r="G2" s="25"/>
      <c r="H2" s="25"/>
      <c r="I2" s="26"/>
    </row>
    <row r="3" spans="2:9" x14ac:dyDescent="0.2">
      <c r="B3" s="27" t="s">
        <v>0</v>
      </c>
      <c r="C3" s="28"/>
      <c r="D3" s="28"/>
      <c r="E3" s="28"/>
      <c r="F3" s="28"/>
      <c r="G3" s="28"/>
      <c r="H3" s="28"/>
      <c r="I3" s="29"/>
    </row>
    <row r="4" spans="2:9" x14ac:dyDescent="0.2">
      <c r="B4" s="27" t="s">
        <v>1</v>
      </c>
      <c r="C4" s="28"/>
      <c r="D4" s="28"/>
      <c r="E4" s="28"/>
      <c r="F4" s="28"/>
      <c r="G4" s="28"/>
      <c r="H4" s="28"/>
      <c r="I4" s="29"/>
    </row>
    <row r="5" spans="2:9" x14ac:dyDescent="0.2">
      <c r="B5" s="27" t="s">
        <v>15</v>
      </c>
      <c r="C5" s="28"/>
      <c r="D5" s="28"/>
      <c r="E5" s="28"/>
      <c r="F5" s="28"/>
      <c r="G5" s="28"/>
      <c r="H5" s="28"/>
      <c r="I5" s="29"/>
    </row>
    <row r="6" spans="2:9" ht="13.5" thickBot="1" x14ac:dyDescent="0.25">
      <c r="B6" s="30" t="s">
        <v>2</v>
      </c>
      <c r="C6" s="31"/>
      <c r="D6" s="31"/>
      <c r="E6" s="31"/>
      <c r="F6" s="31"/>
      <c r="G6" s="31"/>
      <c r="H6" s="31"/>
      <c r="I6" s="32"/>
    </row>
    <row r="7" spans="2:9" ht="13.5" customHeight="1" thickBot="1" x14ac:dyDescent="0.25">
      <c r="B7" s="24" t="s">
        <v>3</v>
      </c>
      <c r="C7" s="26"/>
      <c r="D7" s="19" t="s">
        <v>4</v>
      </c>
      <c r="E7" s="20"/>
      <c r="F7" s="20"/>
      <c r="G7" s="20"/>
      <c r="H7" s="21"/>
      <c r="I7" s="22" t="s">
        <v>5</v>
      </c>
    </row>
    <row r="8" spans="2:9" ht="26.25" thickBot="1" x14ac:dyDescent="0.25">
      <c r="B8" s="30"/>
      <c r="C8" s="32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23"/>
    </row>
    <row r="9" spans="2:9" x14ac:dyDescent="0.2">
      <c r="B9" s="33" t="s">
        <v>12</v>
      </c>
      <c r="C9" s="34"/>
      <c r="D9" s="6">
        <f t="shared" ref="D9:I9" si="0">SUM(D10:D33)</f>
        <v>80529141.469999999</v>
      </c>
      <c r="E9" s="6">
        <f t="shared" si="0"/>
        <v>7989495.7600000007</v>
      </c>
      <c r="F9" s="6">
        <f t="shared" si="0"/>
        <v>88518637.230000019</v>
      </c>
      <c r="G9" s="6">
        <f t="shared" si="0"/>
        <v>18617305.09</v>
      </c>
      <c r="H9" s="6">
        <f t="shared" si="0"/>
        <v>18617305.09</v>
      </c>
      <c r="I9" s="6">
        <f t="shared" si="0"/>
        <v>69901332.140000015</v>
      </c>
    </row>
    <row r="10" spans="2:9" ht="12.75" customHeight="1" x14ac:dyDescent="0.2">
      <c r="B10" s="16" t="s">
        <v>16</v>
      </c>
      <c r="C10" s="17"/>
      <c r="D10" s="3">
        <v>3662586.5</v>
      </c>
      <c r="E10" s="3">
        <v>4233675.78</v>
      </c>
      <c r="F10" s="3">
        <f t="shared" ref="F10:F33" si="1">D10+E10</f>
        <v>7896262.2800000003</v>
      </c>
      <c r="G10" s="3">
        <v>4997898.1900000004</v>
      </c>
      <c r="H10" s="3">
        <v>4997898.1900000004</v>
      </c>
      <c r="I10" s="8">
        <f t="shared" ref="I10:I33" si="2">F10-G10</f>
        <v>2898364.09</v>
      </c>
    </row>
    <row r="11" spans="2:9" ht="12.75" customHeight="1" x14ac:dyDescent="0.2">
      <c r="B11" s="16" t="s">
        <v>17</v>
      </c>
      <c r="C11" s="17"/>
      <c r="D11" s="4">
        <v>52150237.32</v>
      </c>
      <c r="E11" s="4">
        <v>-802891.16</v>
      </c>
      <c r="F11" s="4">
        <f t="shared" si="1"/>
        <v>51347346.160000004</v>
      </c>
      <c r="G11" s="4">
        <v>6221719.7300000004</v>
      </c>
      <c r="H11" s="4">
        <v>6221719.7300000004</v>
      </c>
      <c r="I11" s="8">
        <f t="shared" si="2"/>
        <v>45125626.430000007</v>
      </c>
    </row>
    <row r="12" spans="2:9" ht="12.75" customHeight="1" x14ac:dyDescent="0.2">
      <c r="B12" s="16" t="s">
        <v>18</v>
      </c>
      <c r="C12" s="17"/>
      <c r="D12" s="4">
        <v>5284367.25</v>
      </c>
      <c r="E12" s="4">
        <v>2143879.66</v>
      </c>
      <c r="F12" s="4">
        <f t="shared" si="1"/>
        <v>7428246.9100000001</v>
      </c>
      <c r="G12" s="4">
        <v>2217321.7999999998</v>
      </c>
      <c r="H12" s="4">
        <v>2217321.7999999998</v>
      </c>
      <c r="I12" s="8">
        <f t="shared" si="2"/>
        <v>5210925.1100000003</v>
      </c>
    </row>
    <row r="13" spans="2:9" ht="12.75" customHeight="1" x14ac:dyDescent="0.2">
      <c r="B13" s="16" t="s">
        <v>19</v>
      </c>
      <c r="C13" s="17"/>
      <c r="D13" s="4">
        <v>1723656</v>
      </c>
      <c r="E13" s="4">
        <v>293195.7</v>
      </c>
      <c r="F13" s="4">
        <f t="shared" si="1"/>
        <v>2016851.7</v>
      </c>
      <c r="G13" s="4">
        <v>509050.07</v>
      </c>
      <c r="H13" s="4">
        <v>509050.07</v>
      </c>
      <c r="I13" s="8">
        <f t="shared" si="2"/>
        <v>1507801.63</v>
      </c>
    </row>
    <row r="14" spans="2:9" ht="12.75" customHeight="1" x14ac:dyDescent="0.2">
      <c r="B14" s="16" t="s">
        <v>20</v>
      </c>
      <c r="C14" s="17"/>
      <c r="D14" s="4">
        <v>3555240</v>
      </c>
      <c r="E14" s="4">
        <v>448275.83</v>
      </c>
      <c r="F14" s="4">
        <f t="shared" si="1"/>
        <v>4003515.83</v>
      </c>
      <c r="G14" s="4">
        <v>857961.17</v>
      </c>
      <c r="H14" s="4">
        <v>857961.17</v>
      </c>
      <c r="I14" s="8">
        <f t="shared" si="2"/>
        <v>3145554.66</v>
      </c>
    </row>
    <row r="15" spans="2:9" ht="12.75" customHeight="1" x14ac:dyDescent="0.2">
      <c r="B15" s="16" t="s">
        <v>21</v>
      </c>
      <c r="C15" s="17"/>
      <c r="D15" s="4">
        <v>0</v>
      </c>
      <c r="E15" s="4">
        <v>179702</v>
      </c>
      <c r="F15" s="4">
        <f t="shared" si="1"/>
        <v>179702</v>
      </c>
      <c r="G15" s="4">
        <v>95350.75</v>
      </c>
      <c r="H15" s="4">
        <v>95350.75</v>
      </c>
      <c r="I15" s="8">
        <f t="shared" si="2"/>
        <v>84351.25</v>
      </c>
    </row>
    <row r="16" spans="2:9" ht="12.75" customHeight="1" x14ac:dyDescent="0.2">
      <c r="B16" s="16" t="s">
        <v>22</v>
      </c>
      <c r="C16" s="17"/>
      <c r="D16" s="4">
        <v>3998160</v>
      </c>
      <c r="E16" s="4">
        <v>347190</v>
      </c>
      <c r="F16" s="4">
        <f t="shared" si="1"/>
        <v>4345350</v>
      </c>
      <c r="G16" s="4">
        <v>887930.8</v>
      </c>
      <c r="H16" s="4">
        <v>887930.8</v>
      </c>
      <c r="I16" s="8">
        <f t="shared" si="2"/>
        <v>3457419.2</v>
      </c>
    </row>
    <row r="17" spans="2:9" ht="12.75" customHeight="1" x14ac:dyDescent="0.2">
      <c r="B17" s="16" t="s">
        <v>23</v>
      </c>
      <c r="C17" s="17"/>
      <c r="D17" s="4">
        <v>2401920</v>
      </c>
      <c r="E17" s="4">
        <v>476593.56</v>
      </c>
      <c r="F17" s="4">
        <f t="shared" si="1"/>
        <v>2878513.56</v>
      </c>
      <c r="G17" s="4">
        <v>792669.36</v>
      </c>
      <c r="H17" s="4">
        <v>792669.36</v>
      </c>
      <c r="I17" s="8">
        <f t="shared" si="2"/>
        <v>2085844.2000000002</v>
      </c>
    </row>
    <row r="18" spans="2:9" ht="12.75" customHeight="1" x14ac:dyDescent="0.2">
      <c r="B18" s="16" t="s">
        <v>24</v>
      </c>
      <c r="C18" s="17"/>
      <c r="D18" s="4">
        <v>0</v>
      </c>
      <c r="E18" s="4">
        <v>267950.24</v>
      </c>
      <c r="F18" s="4">
        <f t="shared" si="1"/>
        <v>267950.24</v>
      </c>
      <c r="G18" s="4">
        <v>240947.23</v>
      </c>
      <c r="H18" s="4">
        <v>240947.23</v>
      </c>
      <c r="I18" s="4">
        <f t="shared" si="2"/>
        <v>27003.00999999998</v>
      </c>
    </row>
    <row r="19" spans="2:9" ht="12.75" customHeight="1" x14ac:dyDescent="0.2">
      <c r="B19" s="16" t="s">
        <v>25</v>
      </c>
      <c r="C19" s="17"/>
      <c r="D19" s="4">
        <v>680808</v>
      </c>
      <c r="E19" s="4">
        <v>90168.15</v>
      </c>
      <c r="F19" s="4">
        <f t="shared" si="1"/>
        <v>770976.15</v>
      </c>
      <c r="G19" s="4">
        <v>147849.98000000001</v>
      </c>
      <c r="H19" s="4">
        <v>147849.98000000001</v>
      </c>
      <c r="I19" s="4">
        <f t="shared" si="2"/>
        <v>623126.17000000004</v>
      </c>
    </row>
    <row r="20" spans="2:9" ht="12.75" customHeight="1" x14ac:dyDescent="0.2">
      <c r="B20" s="16" t="s">
        <v>26</v>
      </c>
      <c r="C20" s="17"/>
      <c r="D20" s="4">
        <v>894840</v>
      </c>
      <c r="E20" s="4">
        <v>54000</v>
      </c>
      <c r="F20" s="4">
        <f t="shared" si="1"/>
        <v>948840</v>
      </c>
      <c r="G20" s="4">
        <v>173671.56</v>
      </c>
      <c r="H20" s="4">
        <v>173671.56</v>
      </c>
      <c r="I20" s="4">
        <f t="shared" si="2"/>
        <v>775168.44</v>
      </c>
    </row>
    <row r="21" spans="2:9" ht="12.75" customHeight="1" x14ac:dyDescent="0.2">
      <c r="B21" s="16" t="s">
        <v>27</v>
      </c>
      <c r="C21" s="17"/>
      <c r="D21" s="4">
        <v>0</v>
      </c>
      <c r="E21" s="4">
        <v>0</v>
      </c>
      <c r="F21" s="4">
        <f t="shared" si="1"/>
        <v>0</v>
      </c>
      <c r="G21" s="4">
        <v>0</v>
      </c>
      <c r="H21" s="4">
        <v>0</v>
      </c>
      <c r="I21" s="4">
        <f t="shared" si="2"/>
        <v>0</v>
      </c>
    </row>
    <row r="22" spans="2:9" ht="12.75" customHeight="1" x14ac:dyDescent="0.2">
      <c r="B22" s="16" t="s">
        <v>28</v>
      </c>
      <c r="C22" s="17"/>
      <c r="D22" s="4">
        <v>168000</v>
      </c>
      <c r="E22" s="4">
        <v>0</v>
      </c>
      <c r="F22" s="4">
        <f t="shared" si="1"/>
        <v>168000</v>
      </c>
      <c r="G22" s="4">
        <v>14000</v>
      </c>
      <c r="H22" s="4">
        <v>14000</v>
      </c>
      <c r="I22" s="4">
        <f t="shared" si="2"/>
        <v>154000</v>
      </c>
    </row>
    <row r="23" spans="2:9" ht="12.75" customHeight="1" x14ac:dyDescent="0.2">
      <c r="B23" s="16" t="s">
        <v>29</v>
      </c>
      <c r="C23" s="17"/>
      <c r="D23" s="4">
        <v>0</v>
      </c>
      <c r="E23" s="4">
        <v>6500</v>
      </c>
      <c r="F23" s="4">
        <f t="shared" si="1"/>
        <v>6500</v>
      </c>
      <c r="G23" s="4">
        <v>0</v>
      </c>
      <c r="H23" s="4">
        <v>0</v>
      </c>
      <c r="I23" s="4">
        <f t="shared" si="2"/>
        <v>6500</v>
      </c>
    </row>
    <row r="24" spans="2:9" ht="12.75" customHeight="1" x14ac:dyDescent="0.2">
      <c r="B24" s="16" t="s">
        <v>30</v>
      </c>
      <c r="C24" s="17"/>
      <c r="D24" s="4">
        <v>2984390.4</v>
      </c>
      <c r="E24" s="4">
        <v>2000</v>
      </c>
      <c r="F24" s="4">
        <f t="shared" si="1"/>
        <v>2986390.4</v>
      </c>
      <c r="G24" s="4">
        <v>747174</v>
      </c>
      <c r="H24" s="4">
        <v>747174</v>
      </c>
      <c r="I24" s="4">
        <f t="shared" si="2"/>
        <v>2239216.4</v>
      </c>
    </row>
    <row r="25" spans="2:9" ht="12.75" customHeight="1" x14ac:dyDescent="0.2">
      <c r="B25" s="16" t="s">
        <v>31</v>
      </c>
      <c r="C25" s="17"/>
      <c r="D25" s="4">
        <v>819264</v>
      </c>
      <c r="E25" s="4">
        <v>249256</v>
      </c>
      <c r="F25" s="4">
        <f t="shared" si="1"/>
        <v>1068520</v>
      </c>
      <c r="G25" s="4">
        <v>347704.45</v>
      </c>
      <c r="H25" s="4">
        <v>347704.45</v>
      </c>
      <c r="I25" s="4">
        <f t="shared" si="2"/>
        <v>720815.55</v>
      </c>
    </row>
    <row r="26" spans="2:9" ht="12.75" customHeight="1" x14ac:dyDescent="0.2">
      <c r="B26" s="16" t="s">
        <v>32</v>
      </c>
      <c r="C26" s="17"/>
      <c r="D26" s="4">
        <v>429456</v>
      </c>
      <c r="E26" s="4">
        <v>0</v>
      </c>
      <c r="F26" s="4">
        <f t="shared" si="1"/>
        <v>429456</v>
      </c>
      <c r="G26" s="4">
        <v>85943</v>
      </c>
      <c r="H26" s="4">
        <v>85943</v>
      </c>
      <c r="I26" s="4">
        <f t="shared" si="2"/>
        <v>343513</v>
      </c>
    </row>
    <row r="27" spans="2:9" ht="12.75" customHeight="1" x14ac:dyDescent="0.2">
      <c r="B27" s="16" t="s">
        <v>33</v>
      </c>
      <c r="C27" s="17"/>
      <c r="D27" s="4">
        <v>448008</v>
      </c>
      <c r="E27" s="4">
        <v>0</v>
      </c>
      <c r="F27" s="4">
        <f t="shared" si="1"/>
        <v>448008</v>
      </c>
      <c r="G27" s="4">
        <v>104335</v>
      </c>
      <c r="H27" s="4">
        <v>104335</v>
      </c>
      <c r="I27" s="4">
        <f t="shared" si="2"/>
        <v>343673</v>
      </c>
    </row>
    <row r="28" spans="2:9" ht="12.75" customHeight="1" x14ac:dyDescent="0.2">
      <c r="B28" s="16" t="s">
        <v>34</v>
      </c>
      <c r="C28" s="17"/>
      <c r="D28" s="4">
        <v>293832</v>
      </c>
      <c r="E28" s="4">
        <v>0</v>
      </c>
      <c r="F28" s="4">
        <f t="shared" si="1"/>
        <v>293832</v>
      </c>
      <c r="G28" s="4">
        <v>36729</v>
      </c>
      <c r="H28" s="4">
        <v>36729</v>
      </c>
      <c r="I28" s="4">
        <f t="shared" si="2"/>
        <v>257103</v>
      </c>
    </row>
    <row r="29" spans="2:9" ht="12.75" customHeight="1" x14ac:dyDescent="0.2">
      <c r="B29" s="16" t="s">
        <v>35</v>
      </c>
      <c r="C29" s="17"/>
      <c r="D29" s="4">
        <v>388920</v>
      </c>
      <c r="E29" s="4">
        <v>0</v>
      </c>
      <c r="F29" s="4">
        <f t="shared" si="1"/>
        <v>388920</v>
      </c>
      <c r="G29" s="4">
        <v>41472</v>
      </c>
      <c r="H29" s="4">
        <v>41472</v>
      </c>
      <c r="I29" s="4">
        <f t="shared" si="2"/>
        <v>347448</v>
      </c>
    </row>
    <row r="30" spans="2:9" ht="12.75" customHeight="1" x14ac:dyDescent="0.2">
      <c r="B30" s="16" t="s">
        <v>36</v>
      </c>
      <c r="C30" s="17"/>
      <c r="D30" s="4">
        <v>144000</v>
      </c>
      <c r="E30" s="4">
        <v>0</v>
      </c>
      <c r="F30" s="4">
        <f t="shared" si="1"/>
        <v>144000</v>
      </c>
      <c r="G30" s="4">
        <v>24000</v>
      </c>
      <c r="H30" s="4">
        <v>24000</v>
      </c>
      <c r="I30" s="4">
        <f t="shared" si="2"/>
        <v>120000</v>
      </c>
    </row>
    <row r="31" spans="2:9" ht="12.75" customHeight="1" x14ac:dyDescent="0.2">
      <c r="B31" s="16" t="s">
        <v>37</v>
      </c>
      <c r="C31" s="17"/>
      <c r="D31" s="4">
        <v>199584</v>
      </c>
      <c r="E31" s="4">
        <v>0</v>
      </c>
      <c r="F31" s="4">
        <f t="shared" si="1"/>
        <v>199584</v>
      </c>
      <c r="G31" s="4">
        <v>30632</v>
      </c>
      <c r="H31" s="4">
        <v>30632</v>
      </c>
      <c r="I31" s="4">
        <f t="shared" si="2"/>
        <v>168952</v>
      </c>
    </row>
    <row r="32" spans="2:9" ht="12.75" customHeight="1" x14ac:dyDescent="0.2">
      <c r="B32" s="16" t="s">
        <v>38</v>
      </c>
      <c r="C32" s="17"/>
      <c r="D32" s="4">
        <v>186936</v>
      </c>
      <c r="E32" s="4">
        <v>0</v>
      </c>
      <c r="F32" s="4">
        <f t="shared" si="1"/>
        <v>186936</v>
      </c>
      <c r="G32" s="4">
        <v>42945</v>
      </c>
      <c r="H32" s="4">
        <v>42945</v>
      </c>
      <c r="I32" s="4">
        <f t="shared" si="2"/>
        <v>143991</v>
      </c>
    </row>
    <row r="33" spans="2:9" ht="12.75" customHeight="1" x14ac:dyDescent="0.2">
      <c r="B33" s="16" t="s">
        <v>39</v>
      </c>
      <c r="C33" s="17"/>
      <c r="D33" s="4">
        <v>114936</v>
      </c>
      <c r="E33" s="4">
        <v>0</v>
      </c>
      <c r="F33" s="4">
        <f t="shared" si="1"/>
        <v>114936</v>
      </c>
      <c r="G33" s="4">
        <v>0</v>
      </c>
      <c r="H33" s="4">
        <v>0</v>
      </c>
      <c r="I33" s="4">
        <f t="shared" si="2"/>
        <v>114936</v>
      </c>
    </row>
    <row r="34" spans="2:9" s="12" customFormat="1" x14ac:dyDescent="0.2">
      <c r="B34" s="35" t="s">
        <v>13</v>
      </c>
      <c r="C34" s="36"/>
      <c r="D34" s="7">
        <f t="shared" ref="D34:I34" si="3">SUM(D35:D58)</f>
        <v>27808426</v>
      </c>
      <c r="E34" s="7">
        <f t="shared" si="3"/>
        <v>3504271.71</v>
      </c>
      <c r="F34" s="7">
        <f t="shared" si="3"/>
        <v>31312697.710000001</v>
      </c>
      <c r="G34" s="7">
        <f t="shared" si="3"/>
        <v>6762877.7300000004</v>
      </c>
      <c r="H34" s="7">
        <f t="shared" si="3"/>
        <v>6762877.7300000004</v>
      </c>
      <c r="I34" s="7">
        <f t="shared" si="3"/>
        <v>24549819.979999997</v>
      </c>
    </row>
    <row r="35" spans="2:9" ht="12.75" customHeight="1" x14ac:dyDescent="0.2">
      <c r="B35" s="16" t="s">
        <v>16</v>
      </c>
      <c r="C35" s="17"/>
      <c r="D35" s="3">
        <v>355344</v>
      </c>
      <c r="E35" s="3">
        <v>0</v>
      </c>
      <c r="F35" s="3">
        <f t="shared" ref="F35:F58" si="4">D35+E35</f>
        <v>355344</v>
      </c>
      <c r="G35" s="3">
        <v>53688</v>
      </c>
      <c r="H35" s="3">
        <v>53688</v>
      </c>
      <c r="I35" s="8">
        <f t="shared" ref="I35:I58" si="5">F35-G35</f>
        <v>301656</v>
      </c>
    </row>
    <row r="36" spans="2:9" ht="12.75" customHeight="1" x14ac:dyDescent="0.2">
      <c r="B36" s="16" t="s">
        <v>17</v>
      </c>
      <c r="C36" s="17"/>
      <c r="D36" s="3">
        <v>0</v>
      </c>
      <c r="E36" s="3">
        <v>0</v>
      </c>
      <c r="F36" s="3">
        <f t="shared" si="4"/>
        <v>0</v>
      </c>
      <c r="G36" s="3">
        <v>0</v>
      </c>
      <c r="H36" s="3">
        <v>0</v>
      </c>
      <c r="I36" s="8">
        <f t="shared" si="5"/>
        <v>0</v>
      </c>
    </row>
    <row r="37" spans="2:9" ht="12.75" customHeight="1" x14ac:dyDescent="0.2">
      <c r="B37" s="16" t="s">
        <v>18</v>
      </c>
      <c r="C37" s="17"/>
      <c r="D37" s="3">
        <v>6460691</v>
      </c>
      <c r="E37" s="3">
        <v>2979688.53</v>
      </c>
      <c r="F37" s="3">
        <f t="shared" si="4"/>
        <v>9440379.5299999993</v>
      </c>
      <c r="G37" s="3">
        <v>2976503.9</v>
      </c>
      <c r="H37" s="3">
        <v>2976503.9</v>
      </c>
      <c r="I37" s="8">
        <f t="shared" si="5"/>
        <v>6463875.629999999</v>
      </c>
    </row>
    <row r="38" spans="2:9" ht="12.75" customHeight="1" x14ac:dyDescent="0.2">
      <c r="B38" s="16" t="s">
        <v>19</v>
      </c>
      <c r="C38" s="17"/>
      <c r="D38" s="3">
        <v>0</v>
      </c>
      <c r="E38" s="3">
        <v>0</v>
      </c>
      <c r="F38" s="3">
        <f t="shared" si="4"/>
        <v>0</v>
      </c>
      <c r="G38" s="3">
        <v>0</v>
      </c>
      <c r="H38" s="3">
        <v>0</v>
      </c>
      <c r="I38" s="8">
        <f t="shared" si="5"/>
        <v>0</v>
      </c>
    </row>
    <row r="39" spans="2:9" ht="12.75" customHeight="1" x14ac:dyDescent="0.2">
      <c r="B39" s="16" t="s">
        <v>20</v>
      </c>
      <c r="C39" s="17"/>
      <c r="D39" s="4">
        <v>0</v>
      </c>
      <c r="E39" s="4">
        <v>0</v>
      </c>
      <c r="F39" s="4">
        <f t="shared" si="4"/>
        <v>0</v>
      </c>
      <c r="G39" s="4">
        <v>0</v>
      </c>
      <c r="H39" s="4">
        <v>0</v>
      </c>
      <c r="I39" s="8">
        <f t="shared" si="5"/>
        <v>0</v>
      </c>
    </row>
    <row r="40" spans="2:9" ht="12.75" customHeight="1" x14ac:dyDescent="0.2">
      <c r="B40" s="16" t="s">
        <v>21</v>
      </c>
      <c r="C40" s="17"/>
      <c r="D40" s="4">
        <v>19242391</v>
      </c>
      <c r="E40" s="4">
        <v>-1245416.82</v>
      </c>
      <c r="F40" s="4">
        <f t="shared" si="4"/>
        <v>17996974.18</v>
      </c>
      <c r="G40" s="4">
        <v>3088533</v>
      </c>
      <c r="H40" s="4">
        <v>3088533</v>
      </c>
      <c r="I40" s="8">
        <f t="shared" si="5"/>
        <v>14908441.18</v>
      </c>
    </row>
    <row r="41" spans="2:9" ht="12.75" customHeight="1" x14ac:dyDescent="0.2">
      <c r="B41" s="16" t="s">
        <v>22</v>
      </c>
      <c r="C41" s="17"/>
      <c r="D41" s="4">
        <v>0</v>
      </c>
      <c r="E41" s="4">
        <v>0</v>
      </c>
      <c r="F41" s="4">
        <f t="shared" si="4"/>
        <v>0</v>
      </c>
      <c r="G41" s="4">
        <v>0</v>
      </c>
      <c r="H41" s="4">
        <v>0</v>
      </c>
      <c r="I41" s="8">
        <f t="shared" si="5"/>
        <v>0</v>
      </c>
    </row>
    <row r="42" spans="2:9" ht="12.75" customHeight="1" x14ac:dyDescent="0.2">
      <c r="B42" s="16" t="s">
        <v>23</v>
      </c>
      <c r="C42" s="17"/>
      <c r="D42" s="4">
        <v>0</v>
      </c>
      <c r="E42" s="4">
        <v>0</v>
      </c>
      <c r="F42" s="4">
        <f t="shared" si="4"/>
        <v>0</v>
      </c>
      <c r="G42" s="4">
        <v>0</v>
      </c>
      <c r="H42" s="4">
        <v>0</v>
      </c>
      <c r="I42" s="8">
        <f t="shared" si="5"/>
        <v>0</v>
      </c>
    </row>
    <row r="43" spans="2:9" ht="12.75" customHeight="1" x14ac:dyDescent="0.2">
      <c r="B43" s="16" t="s">
        <v>24</v>
      </c>
      <c r="C43" s="17"/>
      <c r="D43" s="4">
        <v>1750000</v>
      </c>
      <c r="E43" s="4">
        <v>1770000</v>
      </c>
      <c r="F43" s="4">
        <f t="shared" si="4"/>
        <v>3520000</v>
      </c>
      <c r="G43" s="4">
        <v>644152.82999999996</v>
      </c>
      <c r="H43" s="4">
        <v>644152.82999999996</v>
      </c>
      <c r="I43" s="8">
        <f t="shared" si="5"/>
        <v>2875847.17</v>
      </c>
    </row>
    <row r="44" spans="2:9" ht="12.75" customHeight="1" x14ac:dyDescent="0.2">
      <c r="B44" s="16" t="s">
        <v>25</v>
      </c>
      <c r="C44" s="17"/>
      <c r="D44" s="4">
        <v>0</v>
      </c>
      <c r="E44" s="4">
        <v>0</v>
      </c>
      <c r="F44" s="4">
        <f t="shared" si="4"/>
        <v>0</v>
      </c>
      <c r="G44" s="4">
        <v>0</v>
      </c>
      <c r="H44" s="4">
        <v>0</v>
      </c>
      <c r="I44" s="8">
        <f t="shared" si="5"/>
        <v>0</v>
      </c>
    </row>
    <row r="45" spans="2:9" ht="12.75" customHeight="1" x14ac:dyDescent="0.2">
      <c r="B45" s="16" t="s">
        <v>26</v>
      </c>
      <c r="C45" s="17"/>
      <c r="D45" s="4">
        <v>0</v>
      </c>
      <c r="E45" s="4">
        <v>0</v>
      </c>
      <c r="F45" s="4">
        <f t="shared" si="4"/>
        <v>0</v>
      </c>
      <c r="G45" s="4">
        <v>0</v>
      </c>
      <c r="H45" s="4">
        <v>0</v>
      </c>
      <c r="I45" s="8">
        <f t="shared" si="5"/>
        <v>0</v>
      </c>
    </row>
    <row r="46" spans="2:9" ht="12.75" customHeight="1" x14ac:dyDescent="0.2">
      <c r="B46" s="16" t="s">
        <v>27</v>
      </c>
      <c r="C46" s="17"/>
      <c r="D46" s="4">
        <v>0</v>
      </c>
      <c r="E46" s="4">
        <v>0</v>
      </c>
      <c r="F46" s="4">
        <f t="shared" si="4"/>
        <v>0</v>
      </c>
      <c r="G46" s="4">
        <v>0</v>
      </c>
      <c r="H46" s="4">
        <v>0</v>
      </c>
      <c r="I46" s="8">
        <f t="shared" si="5"/>
        <v>0</v>
      </c>
    </row>
    <row r="47" spans="2:9" ht="12.75" customHeight="1" x14ac:dyDescent="0.2">
      <c r="B47" s="16" t="s">
        <v>28</v>
      </c>
      <c r="C47" s="17"/>
      <c r="D47" s="4">
        <v>0</v>
      </c>
      <c r="E47" s="4">
        <v>0</v>
      </c>
      <c r="F47" s="4">
        <f t="shared" si="4"/>
        <v>0</v>
      </c>
      <c r="G47" s="4">
        <v>0</v>
      </c>
      <c r="H47" s="4">
        <v>0</v>
      </c>
      <c r="I47" s="8">
        <f t="shared" si="5"/>
        <v>0</v>
      </c>
    </row>
    <row r="48" spans="2:9" ht="12.75" customHeight="1" x14ac:dyDescent="0.2">
      <c r="B48" s="16" t="s">
        <v>29</v>
      </c>
      <c r="C48" s="17"/>
      <c r="D48" s="4">
        <v>0</v>
      </c>
      <c r="E48" s="4">
        <v>0</v>
      </c>
      <c r="F48" s="4">
        <f t="shared" si="4"/>
        <v>0</v>
      </c>
      <c r="G48" s="4">
        <v>0</v>
      </c>
      <c r="H48" s="4">
        <v>0</v>
      </c>
      <c r="I48" s="8">
        <f t="shared" si="5"/>
        <v>0</v>
      </c>
    </row>
    <row r="49" spans="2:9" ht="12.75" customHeight="1" x14ac:dyDescent="0.2">
      <c r="B49" s="16" t="s">
        <v>30</v>
      </c>
      <c r="C49" s="17"/>
      <c r="D49" s="4">
        <v>0</v>
      </c>
      <c r="E49" s="4">
        <v>0</v>
      </c>
      <c r="F49" s="4">
        <f t="shared" si="4"/>
        <v>0</v>
      </c>
      <c r="G49" s="4">
        <v>0</v>
      </c>
      <c r="H49" s="4">
        <v>0</v>
      </c>
      <c r="I49" s="8">
        <f t="shared" si="5"/>
        <v>0</v>
      </c>
    </row>
    <row r="50" spans="2:9" ht="12.75" customHeight="1" x14ac:dyDescent="0.2">
      <c r="B50" s="16" t="s">
        <v>31</v>
      </c>
      <c r="C50" s="17"/>
      <c r="D50" s="4">
        <v>0</v>
      </c>
      <c r="E50" s="4">
        <v>0</v>
      </c>
      <c r="F50" s="4">
        <f t="shared" si="4"/>
        <v>0</v>
      </c>
      <c r="G50" s="4">
        <v>0</v>
      </c>
      <c r="H50" s="4">
        <v>0</v>
      </c>
      <c r="I50" s="8">
        <f t="shared" si="5"/>
        <v>0</v>
      </c>
    </row>
    <row r="51" spans="2:9" ht="12.75" customHeight="1" x14ac:dyDescent="0.2">
      <c r="B51" s="16" t="s">
        <v>32</v>
      </c>
      <c r="C51" s="17"/>
      <c r="D51" s="4">
        <v>0</v>
      </c>
      <c r="E51" s="4">
        <v>0</v>
      </c>
      <c r="F51" s="4">
        <f t="shared" si="4"/>
        <v>0</v>
      </c>
      <c r="G51" s="4">
        <v>0</v>
      </c>
      <c r="H51" s="4">
        <v>0</v>
      </c>
      <c r="I51" s="8">
        <f t="shared" si="5"/>
        <v>0</v>
      </c>
    </row>
    <row r="52" spans="2:9" ht="12.75" customHeight="1" x14ac:dyDescent="0.2">
      <c r="B52" s="16" t="s">
        <v>33</v>
      </c>
      <c r="C52" s="17"/>
      <c r="D52" s="4">
        <v>0</v>
      </c>
      <c r="E52" s="4">
        <v>0</v>
      </c>
      <c r="F52" s="4">
        <f t="shared" si="4"/>
        <v>0</v>
      </c>
      <c r="G52" s="4">
        <v>0</v>
      </c>
      <c r="H52" s="4">
        <v>0</v>
      </c>
      <c r="I52" s="8">
        <f t="shared" si="5"/>
        <v>0</v>
      </c>
    </row>
    <row r="53" spans="2:9" ht="12.75" customHeight="1" x14ac:dyDescent="0.2">
      <c r="B53" s="16" t="s">
        <v>34</v>
      </c>
      <c r="C53" s="17"/>
      <c r="D53" s="4">
        <v>0</v>
      </c>
      <c r="E53" s="4">
        <v>0</v>
      </c>
      <c r="F53" s="4">
        <f t="shared" si="4"/>
        <v>0</v>
      </c>
      <c r="G53" s="4">
        <v>0</v>
      </c>
      <c r="H53" s="4">
        <v>0</v>
      </c>
      <c r="I53" s="8">
        <f t="shared" si="5"/>
        <v>0</v>
      </c>
    </row>
    <row r="54" spans="2:9" ht="12.75" customHeight="1" x14ac:dyDescent="0.2">
      <c r="B54" s="16" t="s">
        <v>35</v>
      </c>
      <c r="C54" s="17"/>
      <c r="D54" s="4">
        <v>0</v>
      </c>
      <c r="E54" s="4">
        <v>0</v>
      </c>
      <c r="F54" s="4">
        <f t="shared" si="4"/>
        <v>0</v>
      </c>
      <c r="G54" s="4">
        <v>0</v>
      </c>
      <c r="H54" s="4">
        <v>0</v>
      </c>
      <c r="I54" s="8">
        <f t="shared" si="5"/>
        <v>0</v>
      </c>
    </row>
    <row r="55" spans="2:9" ht="12.75" customHeight="1" x14ac:dyDescent="0.2">
      <c r="B55" s="16" t="s">
        <v>36</v>
      </c>
      <c r="C55" s="17"/>
      <c r="D55" s="4">
        <v>0</v>
      </c>
      <c r="E55" s="4">
        <v>0</v>
      </c>
      <c r="F55" s="4">
        <f t="shared" si="4"/>
        <v>0</v>
      </c>
      <c r="G55" s="4">
        <v>0</v>
      </c>
      <c r="H55" s="4">
        <v>0</v>
      </c>
      <c r="I55" s="8">
        <f t="shared" si="5"/>
        <v>0</v>
      </c>
    </row>
    <row r="56" spans="2:9" ht="12.75" customHeight="1" x14ac:dyDescent="0.2">
      <c r="B56" s="16" t="s">
        <v>37</v>
      </c>
      <c r="C56" s="17"/>
      <c r="D56" s="4">
        <v>0</v>
      </c>
      <c r="E56" s="4">
        <v>0</v>
      </c>
      <c r="F56" s="4">
        <f t="shared" si="4"/>
        <v>0</v>
      </c>
      <c r="G56" s="4">
        <v>0</v>
      </c>
      <c r="H56" s="4">
        <v>0</v>
      </c>
      <c r="I56" s="8">
        <f t="shared" si="5"/>
        <v>0</v>
      </c>
    </row>
    <row r="57" spans="2:9" ht="12.75" customHeight="1" x14ac:dyDescent="0.2">
      <c r="B57" s="16" t="s">
        <v>38</v>
      </c>
      <c r="C57" s="17"/>
      <c r="D57" s="4">
        <v>0</v>
      </c>
      <c r="E57" s="4">
        <v>0</v>
      </c>
      <c r="F57" s="4">
        <f t="shared" si="4"/>
        <v>0</v>
      </c>
      <c r="G57" s="4">
        <v>0</v>
      </c>
      <c r="H57" s="4">
        <v>0</v>
      </c>
      <c r="I57" s="8">
        <f t="shared" si="5"/>
        <v>0</v>
      </c>
    </row>
    <row r="58" spans="2:9" ht="12.75" customHeight="1" x14ac:dyDescent="0.2">
      <c r="B58" s="16" t="s">
        <v>39</v>
      </c>
      <c r="C58" s="17"/>
      <c r="D58" s="4">
        <v>0</v>
      </c>
      <c r="E58" s="4">
        <v>0</v>
      </c>
      <c r="F58" s="4">
        <f t="shared" si="4"/>
        <v>0</v>
      </c>
      <c r="G58" s="4">
        <v>0</v>
      </c>
      <c r="H58" s="4">
        <v>0</v>
      </c>
      <c r="I58" s="8">
        <f t="shared" si="5"/>
        <v>0</v>
      </c>
    </row>
    <row r="59" spans="2:9" s="12" customFormat="1" x14ac:dyDescent="0.2">
      <c r="B59" s="10"/>
      <c r="C59" s="11"/>
      <c r="D59" s="4"/>
      <c r="E59" s="4"/>
      <c r="F59" s="4"/>
      <c r="G59" s="4"/>
      <c r="H59" s="4"/>
      <c r="I59" s="8"/>
    </row>
    <row r="60" spans="2:9" ht="15.75" customHeight="1" x14ac:dyDescent="0.2">
      <c r="B60" s="35" t="s">
        <v>11</v>
      </c>
      <c r="C60" s="36"/>
      <c r="D60" s="5">
        <f t="shared" ref="D60:I60" si="6">D9+D34</f>
        <v>108337567.47</v>
      </c>
      <c r="E60" s="5">
        <f t="shared" si="6"/>
        <v>11493767.470000001</v>
      </c>
      <c r="F60" s="5">
        <f t="shared" si="6"/>
        <v>119831334.94000003</v>
      </c>
      <c r="G60" s="5">
        <f t="shared" si="6"/>
        <v>25380182.82</v>
      </c>
      <c r="H60" s="5">
        <f t="shared" si="6"/>
        <v>25380182.82</v>
      </c>
      <c r="I60" s="5">
        <f t="shared" si="6"/>
        <v>94451152.120000005</v>
      </c>
    </row>
    <row r="61" spans="2:9" ht="13.5" thickBot="1" x14ac:dyDescent="0.25">
      <c r="B61" s="37"/>
      <c r="C61" s="38"/>
      <c r="D61" s="9"/>
      <c r="E61" s="9"/>
      <c r="F61" s="9"/>
      <c r="G61" s="9"/>
      <c r="H61" s="9"/>
      <c r="I61" s="9"/>
    </row>
    <row r="67" spans="3:8" ht="30" customHeight="1" x14ac:dyDescent="0.2">
      <c r="C67" s="18"/>
      <c r="D67" s="18"/>
      <c r="F67" s="18"/>
      <c r="G67" s="18"/>
      <c r="H67" s="18"/>
    </row>
    <row r="68" spans="3:8" ht="15" customHeight="1" x14ac:dyDescent="0.2">
      <c r="C68" s="14"/>
      <c r="D68" s="14"/>
      <c r="F68" s="14"/>
      <c r="G68" s="14"/>
      <c r="H68" s="14"/>
    </row>
    <row r="69" spans="3:8" ht="15" customHeight="1" x14ac:dyDescent="0.2">
      <c r="C69" s="15"/>
      <c r="D69" s="15"/>
      <c r="F69" s="15"/>
      <c r="G69" s="15"/>
      <c r="H69" s="15"/>
    </row>
    <row r="70" spans="3:8" ht="30" customHeight="1" x14ac:dyDescent="0.2"/>
    <row r="602" spans="2:9" x14ac:dyDescent="0.2">
      <c r="B602" s="13"/>
      <c r="C602" s="13"/>
      <c r="D602" s="13"/>
      <c r="E602" s="13"/>
      <c r="F602" s="13"/>
      <c r="G602" s="13"/>
      <c r="H602" s="13"/>
      <c r="I602" s="13"/>
    </row>
  </sheetData>
  <mergeCells count="62">
    <mergeCell ref="B41:C41"/>
    <mergeCell ref="B42:C42"/>
    <mergeCell ref="B43:C43"/>
    <mergeCell ref="B60:C60"/>
    <mergeCell ref="B61:C61"/>
    <mergeCell ref="B35:C35"/>
    <mergeCell ref="B36:C36"/>
    <mergeCell ref="B37:C37"/>
    <mergeCell ref="B38:C38"/>
    <mergeCell ref="B39:C39"/>
    <mergeCell ref="B40:C40"/>
    <mergeCell ref="B14:C14"/>
    <mergeCell ref="B15:C15"/>
    <mergeCell ref="B16:C16"/>
    <mergeCell ref="B17:C17"/>
    <mergeCell ref="B18:C18"/>
    <mergeCell ref="B34:C34"/>
    <mergeCell ref="B19:C19"/>
    <mergeCell ref="B20:C20"/>
    <mergeCell ref="B21:C21"/>
    <mergeCell ref="B9:C9"/>
    <mergeCell ref="B7:C8"/>
    <mergeCell ref="B10:C10"/>
    <mergeCell ref="B11:C11"/>
    <mergeCell ref="B12:C12"/>
    <mergeCell ref="B13:C13"/>
    <mergeCell ref="D7:H7"/>
    <mergeCell ref="I7:I8"/>
    <mergeCell ref="B2:I2"/>
    <mergeCell ref="B3:I3"/>
    <mergeCell ref="B4:I4"/>
    <mergeCell ref="B5:I5"/>
    <mergeCell ref="B6:I6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55:C55"/>
    <mergeCell ref="B44:C44"/>
    <mergeCell ref="B45:C45"/>
    <mergeCell ref="B46:C46"/>
    <mergeCell ref="B47:C47"/>
    <mergeCell ref="B48:C48"/>
    <mergeCell ref="B49:C49"/>
    <mergeCell ref="B56:C56"/>
    <mergeCell ref="B57:C57"/>
    <mergeCell ref="B58:C58"/>
    <mergeCell ref="C67:D67"/>
    <mergeCell ref="F67:H67"/>
    <mergeCell ref="B50:C50"/>
    <mergeCell ref="B51:C51"/>
    <mergeCell ref="B52:C52"/>
    <mergeCell ref="B53:C53"/>
    <mergeCell ref="B54:C54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2016-12-22T17:30:19Z</cp:lastPrinted>
  <dcterms:created xsi:type="dcterms:W3CDTF">2016-10-11T20:43:07Z</dcterms:created>
  <dcterms:modified xsi:type="dcterms:W3CDTF">2026-04-20T19:12:17Z</dcterms:modified>
</cp:coreProperties>
</file>